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7425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<sst xmlns="http://schemas.openxmlformats.org/spreadsheetml/2006/main" count="57" uniqueCount="56">
  <si>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</si>
  <si>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</si>
  <si>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</si>
  <si>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</si>
  <si>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</si>
  <si>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</si>
  <si>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</si>
  <si>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</si>
  <si>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</si>
  <si>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</si>
  <si>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</si>
  <si>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</si>
  <si>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</si>
  <si>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</si>
  <si>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</si>
  <si>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</si>
  <si>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</si>
  <si>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</si>
  <si>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</si>
  <si>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</si>
  <si>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</si>
  <si>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</si>
  <si>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</si>
  <si>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</si>
  <si>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</si>
  <si>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</si>
  <si>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</si>
  <si>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</si>
  <si>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</si>
  <si>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</si>
  <si>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</si>
  <si>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</si>
  <si>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</si>
  <si>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</si>
  <si>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</si>
  <si>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</si>
  <si>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</si>
  <si>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</si>
  <si>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</si>
  <si>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</si>
  <si>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</si>
  <si>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</si>
  <si>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</si>
  <si>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</si>
  <si>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</si>
  <si>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</si>
  <si>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</si>
  <si>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</si>
  <si>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</si>
  <si>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</si>
  <si>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</si>
  <si>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</si>
  <si>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</si>
  <si>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</si>
  <si>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 ул.Машиностроителей 53а</t>
    </r>
    <r>
      <rPr>
        <sz val="10"/>
        <rFont val="Arial Cyr"/>
        <family val="0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</si>
  <si>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8"/>
        <rFont val="Arial Cyr"/>
        <family val="0"/>
      </rPr>
      <t>- Ремонт бетонной кровли – 6 м2
- Смена остекления оконных рам МОП – 3шт
- Ремонт оконных рам МОП – 2 шт
- Сборка оконных рам МОП из готового бруса с остеклением и установкой на место – 3 шт
- Ремонт дверных полотен – 2 шт
- Выравнивание труб ливневой канализации в подъезде -   3 места
- Ремонт отмостки  бетоном – 8.5 м2
- Ремонт придомового оборудования – 1 шт
- Ремонт детского оборудования – 4 шт
- Установка баскетбольной стойки с ее изготовлением –  1 шт
- Окраска детского оборудования – 64 м2
- Ремонт ограждения контейнерной площадки – 1 место (сварочные работы)
- Ликвидация зимнего холодильника – кв.85,88 - 2 шт</t>
    </r>
    <r>
      <rPr>
        <b/>
        <sz val="8"/>
        <rFont val="Arial Cyr"/>
        <family val="0"/>
      </rPr>
      <t xml:space="preserve">
3. Содержание и обслуживание энергооборудования, в т.ч.:
</t>
    </r>
    <r>
      <rPr>
        <sz val="8"/>
        <rFont val="Arial Cyr"/>
        <family val="0"/>
      </rPr>
      <t>- установка таймера времени - 2,5 подъезд</t>
    </r>
    <r>
      <rPr>
        <b/>
        <sz val="8"/>
        <rFont val="Arial Cyr"/>
        <family val="0"/>
      </rPr>
      <t xml:space="preserve">
4. Санитарно-техническое обслуживание внутридомового оборудования, в т.ч.: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</si>
</sst>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8" fontId="2" fillId="0" borderId="1" xfId="0" applyNumberFormat="1" applyFont="1" applyBorder="1" applyAlignment="1">
      <alignment horizontal="left" vertical="justify" wrapText="1"/>
    </xf>
    <xf numFmtId="168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9" fontId="5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 indent="5"/>
    </xf>
    <xf numFmtId="0" fontId="0" fillId="0" borderId="4" xfId="0" applyFont="1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5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B1">
      <selection activeCell="H10" sqref="H10:I10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25.875" style="0" customWidth="1"/>
    <col min="4" max="4" width="12.875" style="0" customWidth="1"/>
    <col min="5" max="5" width="13.00390625" style="0" customWidth="1"/>
    <col min="6" max="6" width="15.00390625" style="0" customWidth="1"/>
    <col min="7" max="7" width="43.75390625" style="0" customWidth="1"/>
    <col min="8" max="8" width="10.875" style="0" customWidth="1"/>
    <col min="9" max="9" width="10.00390625" style="0" customWidth="1"/>
  </cols>
  <sheetData>
    <row r="1" spans="1:9" ht="69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9" ht="12" customHeight="1">
      <c r="A2" s="5"/>
      <c r="B2" s="5"/>
      <c r="C2" s="5"/>
      <c r="D2" s="5"/>
      <c r="E2" s="5"/>
      <c r="F2" s="5"/>
      <c r="G2" s="5"/>
      <c r="H2" s="5"/>
      <c r="I2" s="7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8">
        <v>1</v>
      </c>
      <c r="B4" s="33" t="s">
        <v>23</v>
      </c>
      <c r="C4" s="34"/>
      <c r="D4" s="34"/>
      <c r="E4" s="34"/>
      <c r="F4" s="34"/>
      <c r="G4" s="35"/>
      <c r="H4" s="39">
        <v>1987</v>
      </c>
      <c r="I4" s="40"/>
    </row>
    <row r="5" spans="1:9" ht="21" customHeight="1">
      <c r="A5" s="8">
        <v>2</v>
      </c>
      <c r="B5" s="33" t="s">
        <v>20</v>
      </c>
      <c r="C5" s="34"/>
      <c r="D5" s="34"/>
      <c r="E5" s="34"/>
      <c r="F5" s="34"/>
      <c r="G5" s="35"/>
      <c r="H5" s="39">
        <v>5</v>
      </c>
      <c r="I5" s="40"/>
    </row>
    <row r="6" spans="1:9" ht="21" customHeight="1">
      <c r="A6" s="8">
        <v>3</v>
      </c>
      <c r="B6" s="33" t="s">
        <v>21</v>
      </c>
      <c r="C6" s="34"/>
      <c r="D6" s="34"/>
      <c r="E6" s="34"/>
      <c r="F6" s="34"/>
      <c r="G6" s="35"/>
      <c r="H6" s="39">
        <v>6</v>
      </c>
      <c r="I6" s="40"/>
    </row>
    <row r="7" spans="1:9" ht="21" customHeight="1">
      <c r="A7" s="8">
        <v>4</v>
      </c>
      <c r="B7" s="33" t="s">
        <v>22</v>
      </c>
      <c r="C7" s="34"/>
      <c r="D7" s="34"/>
      <c r="E7" s="34"/>
      <c r="F7" s="34"/>
      <c r="G7" s="35"/>
      <c r="H7" s="39">
        <v>88</v>
      </c>
      <c r="I7" s="40"/>
    </row>
    <row r="8" spans="1:9" ht="21" customHeight="1">
      <c r="A8" s="8">
        <v>5</v>
      </c>
      <c r="B8" s="33" t="s">
        <v>24</v>
      </c>
      <c r="C8" s="34"/>
      <c r="D8" s="34"/>
      <c r="E8" s="34"/>
      <c r="F8" s="34"/>
      <c r="G8" s="35"/>
      <c r="H8" s="39">
        <f>H10+H9</f>
        <v>4904.6</v>
      </c>
      <c r="I8" s="40"/>
    </row>
    <row r="9" spans="1:9" ht="21" customHeight="1">
      <c r="A9" s="8">
        <v>6</v>
      </c>
      <c r="B9" s="33" t="s">
        <v>25</v>
      </c>
      <c r="C9" s="34"/>
      <c r="D9" s="34"/>
      <c r="E9" s="34"/>
      <c r="F9" s="34"/>
      <c r="G9" s="35"/>
      <c r="H9" s="39">
        <v>4380.5</v>
      </c>
      <c r="I9" s="40"/>
    </row>
    <row r="10" spans="1:9" ht="19.5" customHeight="1">
      <c r="A10" s="1">
        <v>7</v>
      </c>
      <c r="B10" s="45" t="s">
        <v>26</v>
      </c>
      <c r="C10" s="45"/>
      <c r="D10" s="45"/>
      <c r="E10" s="45"/>
      <c r="F10" s="45"/>
      <c r="G10" s="45"/>
      <c r="H10" s="46">
        <v>524.1</v>
      </c>
      <c r="I10" s="47"/>
    </row>
    <row r="11" spans="1:9" ht="21" customHeight="1">
      <c r="A11" s="1">
        <v>8</v>
      </c>
      <c r="B11" s="45" t="s">
        <v>27</v>
      </c>
      <c r="C11" s="45"/>
      <c r="D11" s="45"/>
      <c r="E11" s="45"/>
      <c r="F11" s="45"/>
      <c r="G11" s="45"/>
      <c r="H11" s="46">
        <v>5948</v>
      </c>
      <c r="I11" s="47"/>
    </row>
    <row r="12" spans="1:9" ht="14.2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1" customHeight="1">
      <c r="A13" s="30" t="s">
        <v>29</v>
      </c>
      <c r="B13" s="31"/>
      <c r="C13" s="31"/>
      <c r="D13" s="31"/>
      <c r="E13" s="31"/>
      <c r="F13" s="31"/>
      <c r="G13" s="31"/>
      <c r="H13" s="31"/>
      <c r="I13" s="32"/>
    </row>
    <row r="14" spans="1:9" ht="21" customHeight="1">
      <c r="A14" s="22" t="s">
        <v>43</v>
      </c>
      <c r="B14" s="23"/>
      <c r="C14" s="23"/>
      <c r="D14" s="23"/>
      <c r="E14" s="23"/>
      <c r="F14" s="23"/>
      <c r="G14" s="23"/>
      <c r="H14" s="23"/>
      <c r="I14" s="24"/>
    </row>
    <row r="15" spans="1:9" ht="12.75" customHeight="1">
      <c r="A15" s="28" t="s">
        <v>3</v>
      </c>
      <c r="B15" s="28" t="s">
        <v>31</v>
      </c>
      <c r="C15" s="26" t="s">
        <v>0</v>
      </c>
      <c r="D15" s="44"/>
      <c r="E15" s="44"/>
      <c r="F15" s="27"/>
      <c r="G15" s="26" t="s">
        <v>2</v>
      </c>
      <c r="H15" s="27"/>
      <c r="I15" s="28" t="s">
        <v>32</v>
      </c>
    </row>
    <row r="16" spans="1:9" ht="54" customHeight="1">
      <c r="A16" s="29"/>
      <c r="B16" s="29"/>
      <c r="C16" s="1" t="s">
        <v>1</v>
      </c>
      <c r="D16" s="1" t="s">
        <v>33</v>
      </c>
      <c r="E16" s="1" t="s">
        <v>34</v>
      </c>
      <c r="F16" s="1" t="s">
        <v>50</v>
      </c>
      <c r="G16" s="1" t="s">
        <v>1</v>
      </c>
      <c r="H16" s="1" t="s">
        <v>35</v>
      </c>
      <c r="I16" s="29"/>
    </row>
    <row r="17" spans="1:9" ht="12.75">
      <c r="A17" s="2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</row>
    <row r="18" spans="1:9" ht="27" customHeight="1">
      <c r="A18" s="9">
        <v>1</v>
      </c>
      <c r="B18" s="10"/>
      <c r="C18" s="4" t="s">
        <v>5</v>
      </c>
      <c r="D18" s="10"/>
      <c r="E18" s="10"/>
      <c r="F18" s="10"/>
      <c r="G18" s="10"/>
      <c r="H18" s="10"/>
      <c r="I18" s="10"/>
    </row>
    <row r="19" spans="1:9" ht="27" customHeight="1">
      <c r="A19" s="1" t="s">
        <v>11</v>
      </c>
      <c r="B19" s="11">
        <v>2.01267</v>
      </c>
      <c r="C19" s="3" t="s">
        <v>4</v>
      </c>
      <c r="D19" s="11">
        <v>22.60928</v>
      </c>
      <c r="E19" s="11">
        <v>21.42376</v>
      </c>
      <c r="F19" s="11"/>
      <c r="G19" s="20" t="s">
        <v>49</v>
      </c>
      <c r="H19" s="11">
        <f>E19</f>
        <v>21.42376</v>
      </c>
      <c r="I19" s="11">
        <f>B19+D19-E19</f>
        <v>3.1981899999999968</v>
      </c>
    </row>
    <row r="20" spans="1:9" ht="311.25" customHeight="1">
      <c r="A20" s="1" t="s">
        <v>12</v>
      </c>
      <c r="B20" s="11">
        <v>43.34487</v>
      </c>
      <c r="C20" s="3" t="s">
        <v>51</v>
      </c>
      <c r="D20" s="11">
        <v>486.91328</v>
      </c>
      <c r="E20" s="11">
        <v>461.38188</v>
      </c>
      <c r="F20" s="11"/>
      <c r="G20" s="21" t="s">
        <v>55</v>
      </c>
      <c r="H20" s="11">
        <f>E20</f>
        <v>461.38188</v>
      </c>
      <c r="I20" s="11">
        <f>B20+D20-E20</f>
        <v>68.87626999999998</v>
      </c>
    </row>
    <row r="21" spans="1:9" ht="27" customHeight="1">
      <c r="A21" s="9"/>
      <c r="B21" s="10">
        <f>SUM(B19:B20)</f>
        <v>45.35754</v>
      </c>
      <c r="C21" s="4" t="s">
        <v>6</v>
      </c>
      <c r="D21" s="10">
        <f>SUM(D19:D20)</f>
        <v>509.52256</v>
      </c>
      <c r="E21" s="10">
        <f>SUM(E19:E20)</f>
        <v>482.80564000000004</v>
      </c>
      <c r="F21" s="10"/>
      <c r="G21" s="10"/>
      <c r="H21" s="10">
        <f>SUM(H19:H20)</f>
        <v>482.80564000000004</v>
      </c>
      <c r="I21" s="10">
        <f>SUM(I19:I20)</f>
        <v>72.07445999999997</v>
      </c>
    </row>
    <row r="22" spans="1:9" ht="27" customHeight="1">
      <c r="A22" s="9">
        <v>2</v>
      </c>
      <c r="B22" s="10"/>
      <c r="C22" s="4" t="s">
        <v>7</v>
      </c>
      <c r="D22" s="10"/>
      <c r="E22" s="10"/>
      <c r="F22" s="10"/>
      <c r="G22" s="10"/>
      <c r="H22" s="10"/>
      <c r="I22" s="10"/>
    </row>
    <row r="23" spans="1:9" ht="27" customHeight="1">
      <c r="A23" s="1" t="s">
        <v>14</v>
      </c>
      <c r="B23" s="11">
        <v>46.31102</v>
      </c>
      <c r="C23" s="3" t="s">
        <v>9</v>
      </c>
      <c r="D23" s="11">
        <v>520.23335</v>
      </c>
      <c r="E23" s="11">
        <v>492.95479</v>
      </c>
      <c r="F23" s="11"/>
      <c r="G23" s="19" t="s">
        <v>44</v>
      </c>
      <c r="H23" s="11">
        <f>E23</f>
        <v>492.95479</v>
      </c>
      <c r="I23" s="11">
        <f>B23+D23-E23</f>
        <v>73.58957999999996</v>
      </c>
    </row>
    <row r="24" spans="1:9" ht="27" customHeight="1">
      <c r="A24" s="6" t="s">
        <v>15</v>
      </c>
      <c r="B24" s="11">
        <v>19.0022</v>
      </c>
      <c r="C24" s="3" t="s">
        <v>10</v>
      </c>
      <c r="D24" s="11">
        <v>213.46063</v>
      </c>
      <c r="E24" s="11">
        <v>202.26777</v>
      </c>
      <c r="F24" s="11"/>
      <c r="G24" s="19" t="s">
        <v>45</v>
      </c>
      <c r="H24" s="11">
        <f>E24</f>
        <v>202.26777</v>
      </c>
      <c r="I24" s="11">
        <f>B24+D24-E24</f>
        <v>30.195059999999984</v>
      </c>
    </row>
    <row r="25" spans="1:9" ht="27" customHeight="1">
      <c r="A25" s="6" t="s">
        <v>16</v>
      </c>
      <c r="B25" s="11">
        <v>10.83464</v>
      </c>
      <c r="C25" s="3" t="s">
        <v>30</v>
      </c>
      <c r="D25" s="11">
        <v>121.71058</v>
      </c>
      <c r="E25" s="11">
        <v>115.32864</v>
      </c>
      <c r="F25" s="11"/>
      <c r="G25" s="19" t="s">
        <v>46</v>
      </c>
      <c r="H25" s="11">
        <f>E25</f>
        <v>115.32864</v>
      </c>
      <c r="I25" s="11">
        <f>B25+D25-E25</f>
        <v>17.216580000000008</v>
      </c>
    </row>
    <row r="26" spans="1:9" ht="27" customHeight="1">
      <c r="A26" s="1" t="s">
        <v>17</v>
      </c>
      <c r="B26" s="11">
        <v>7.27366</v>
      </c>
      <c r="C26" s="3" t="s">
        <v>8</v>
      </c>
      <c r="D26" s="11">
        <v>81.70841</v>
      </c>
      <c r="E26" s="11">
        <v>77.42401</v>
      </c>
      <c r="F26" s="11"/>
      <c r="G26" s="19" t="s">
        <v>47</v>
      </c>
      <c r="H26" s="11">
        <f>E26</f>
        <v>77.42401</v>
      </c>
      <c r="I26" s="11">
        <f>B26+D26-E26</f>
        <v>11.558059999999998</v>
      </c>
    </row>
    <row r="27" spans="1:9" ht="27" customHeight="1">
      <c r="A27" s="1" t="s">
        <v>36</v>
      </c>
      <c r="B27" s="11">
        <v>1.39059</v>
      </c>
      <c r="C27" s="3" t="s">
        <v>37</v>
      </c>
      <c r="D27" s="11">
        <v>15.62113</v>
      </c>
      <c r="E27" s="11">
        <v>14.80203</v>
      </c>
      <c r="F27" s="11"/>
      <c r="G27" s="19" t="s">
        <v>48</v>
      </c>
      <c r="H27" s="11">
        <f>E27</f>
        <v>14.80203</v>
      </c>
      <c r="I27" s="11">
        <f>B27+D27-E27</f>
        <v>2.20969</v>
      </c>
    </row>
    <row r="28" spans="1:9" ht="27" customHeight="1">
      <c r="A28" s="9"/>
      <c r="B28" s="10">
        <f>SUM(B23:B27)</f>
        <v>84.81211000000002</v>
      </c>
      <c r="C28" s="4" t="s">
        <v>13</v>
      </c>
      <c r="D28" s="10">
        <f>SUM(D23:D27)</f>
        <v>952.7340999999999</v>
      </c>
      <c r="E28" s="10">
        <f>SUM(E23:E27)</f>
        <v>902.7772399999999</v>
      </c>
      <c r="F28" s="10"/>
      <c r="G28" s="12"/>
      <c r="H28" s="10">
        <f>SUM(H23:H27)</f>
        <v>902.7772399999999</v>
      </c>
      <c r="I28" s="10">
        <f>SUM(I23:I27)</f>
        <v>134.76896999999994</v>
      </c>
    </row>
    <row r="29" spans="1:9" ht="26.25" customHeight="1">
      <c r="A29" s="9">
        <v>3</v>
      </c>
      <c r="B29" s="13"/>
      <c r="C29" s="4" t="s">
        <v>38</v>
      </c>
      <c r="D29" s="11"/>
      <c r="E29" s="11"/>
      <c r="F29" s="11"/>
      <c r="G29" s="14"/>
      <c r="H29" s="11"/>
      <c r="I29" s="11"/>
    </row>
    <row r="30" spans="1:9" ht="25.5">
      <c r="A30" s="1" t="s">
        <v>52</v>
      </c>
      <c r="B30" s="11">
        <v>0.14021</v>
      </c>
      <c r="C30" s="15" t="s">
        <v>39</v>
      </c>
      <c r="D30" s="11">
        <v>1.57499</v>
      </c>
      <c r="E30" s="11">
        <v>1.4924</v>
      </c>
      <c r="F30" s="11"/>
      <c r="G30" s="14"/>
      <c r="H30" s="11">
        <f>E30</f>
        <v>1.4924</v>
      </c>
      <c r="I30" s="11">
        <f>B30+D30-E30</f>
        <v>0.2227999999999999</v>
      </c>
    </row>
    <row r="31" spans="1:9" ht="12.75">
      <c r="A31" s="1" t="s">
        <v>53</v>
      </c>
      <c r="B31" s="11">
        <v>1.19713</v>
      </c>
      <c r="C31" s="15" t="s">
        <v>40</v>
      </c>
      <c r="D31" s="11">
        <v>13.44793</v>
      </c>
      <c r="E31" s="11">
        <v>12.74279</v>
      </c>
      <c r="F31" s="11"/>
      <c r="G31" s="14"/>
      <c r="H31" s="11">
        <f>E31</f>
        <v>12.74279</v>
      </c>
      <c r="I31" s="11">
        <f>B31+D31-E31</f>
        <v>1.9022699999999997</v>
      </c>
    </row>
    <row r="32" spans="1:9" s="17" customFormat="1" ht="25.5">
      <c r="A32" s="9"/>
      <c r="B32" s="10">
        <f>SUM(B30:B31)</f>
        <v>1.33734</v>
      </c>
      <c r="C32" s="4" t="s">
        <v>41</v>
      </c>
      <c r="D32" s="10">
        <f>SUM(D30:D31)</f>
        <v>15.02292</v>
      </c>
      <c r="E32" s="10">
        <f>SUM(E30:E31)</f>
        <v>14.23519</v>
      </c>
      <c r="F32" s="10"/>
      <c r="G32" s="12"/>
      <c r="H32" s="10">
        <f>SUM(H30:H31)</f>
        <v>14.23519</v>
      </c>
      <c r="I32" s="10">
        <f>SUM(I30:I31)</f>
        <v>2.1250699999999996</v>
      </c>
    </row>
    <row r="33" spans="1:9" ht="12.75">
      <c r="A33" s="16"/>
      <c r="B33" s="10">
        <f>SUM(B21,B28,B32)</f>
        <v>131.50699000000003</v>
      </c>
      <c r="C33" s="4" t="s">
        <v>19</v>
      </c>
      <c r="D33" s="10">
        <f>SUM(D21,D28,D32)</f>
        <v>1477.27958</v>
      </c>
      <c r="E33" s="10">
        <f>SUM(E21,E28,E32)</f>
        <v>1399.81807</v>
      </c>
      <c r="F33" s="10">
        <f>SUM(F21,F28,F32)</f>
        <v>0</v>
      </c>
      <c r="G33" s="12"/>
      <c r="H33" s="10">
        <f>SUM(H21,H28,H32)</f>
        <v>1399.81807</v>
      </c>
      <c r="I33" s="10">
        <f>SUM(I21,I28,I32)</f>
        <v>208.9684999999999</v>
      </c>
    </row>
    <row r="34" spans="1:9" ht="39.75" customHeight="1">
      <c r="A34" s="16"/>
      <c r="B34" s="10"/>
      <c r="C34" s="4" t="s">
        <v>42</v>
      </c>
      <c r="D34" s="41">
        <f>D33-E33+F33</f>
        <v>77.46150999999986</v>
      </c>
      <c r="E34" s="42"/>
      <c r="F34" s="43"/>
      <c r="G34" s="10"/>
      <c r="H34" s="10"/>
      <c r="I34" s="10"/>
    </row>
    <row r="35" spans="1:9" ht="58.5" customHeight="1">
      <c r="A35" s="9">
        <v>4</v>
      </c>
      <c r="B35" s="10">
        <v>-14.2328</v>
      </c>
      <c r="C35" s="4" t="s">
        <v>18</v>
      </c>
      <c r="D35" s="10">
        <v>48.98827</v>
      </c>
      <c r="E35" s="10">
        <v>46.41955</v>
      </c>
      <c r="F35" s="10">
        <v>0</v>
      </c>
      <c r="G35" s="18"/>
      <c r="H35" s="10"/>
      <c r="I35" s="10">
        <f>B35-E35-F35+H35</f>
        <v>-60.65235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2010-05-19T09:13:44Z</cp:lastPrinted>
  <dcterms:created xsi:type="dcterms:W3CDTF">2010-04-01T07:27:06Z</dcterms:created>
  <dcterms:modified xsi:type="dcterms:W3CDTF">2011-02-28T04:14:48Z</dcterms:modified>
  <cp:category/>
  <cp:version/>
  <cp:contentType/>
  <cp:contentStatus/>
</cp:coreProperties>
</file>